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노다지+윤영주 매니저 자료 (2019. 3. 11 ~ 2019. 8. 16. +)\2019년\♬ 한미빛의소리\한미 공고양식\3차 양식(현주+영주)\"/>
    </mc:Choice>
  </mc:AlternateContent>
  <bookViews>
    <workbookView xWindow="0" yWindow="0" windowWidth="20490" windowHeight="7620" activeTab="1"/>
  </bookViews>
  <sheets>
    <sheet name="Sheet1" sheetId="2" r:id="rId1"/>
    <sheet name="2020 예산" sheetId="1" r:id="rId2"/>
  </sheets>
  <definedNames>
    <definedName name="_xlnm.Print_Area" localSheetId="1">'2020 예산'!$A$1:$J$17</definedName>
  </definedNames>
  <calcPr calcId="162913" concurrentCalc="0"/>
</workbook>
</file>

<file path=xl/calcChain.xml><?xml version="1.0" encoding="utf-8"?>
<calcChain xmlns="http://schemas.openxmlformats.org/spreadsheetml/2006/main">
  <c r="H15" i="1" l="1"/>
  <c r="I11" i="1"/>
  <c r="I12" i="1"/>
  <c r="I13" i="1"/>
  <c r="I14" i="1"/>
  <c r="I15" i="1"/>
  <c r="E10" i="1"/>
  <c r="E15" i="1"/>
  <c r="E16" i="1"/>
  <c r="F10" i="1"/>
  <c r="G8" i="1"/>
  <c r="F15" i="1"/>
  <c r="F16" i="1"/>
  <c r="H10" i="1"/>
  <c r="H16" i="1"/>
  <c r="I16" i="1"/>
  <c r="G16" i="1"/>
  <c r="I8" i="1"/>
  <c r="G12" i="1"/>
  <c r="G13" i="1"/>
  <c r="G14" i="1"/>
  <c r="G11" i="1"/>
  <c r="G9" i="1"/>
  <c r="I10" i="1"/>
  <c r="G15" i="1"/>
  <c r="G10" i="1"/>
</calcChain>
</file>

<file path=xl/sharedStrings.xml><?xml version="1.0" encoding="utf-8"?>
<sst xmlns="http://schemas.openxmlformats.org/spreadsheetml/2006/main" count="35" uniqueCount="32">
  <si>
    <t>총 신청액</t>
    <phoneticPr fontId="1" type="noConversion"/>
  </si>
  <si>
    <t>사업비</t>
    <phoneticPr fontId="1" type="noConversion"/>
  </si>
  <si>
    <r>
      <t xml:space="preserve">    ☞ </t>
    </r>
    <r>
      <rPr>
        <b/>
        <sz val="10"/>
        <color rgb="FFFF0000"/>
        <rFont val="맑은 고딕"/>
        <family val="3"/>
        <charset val="129"/>
      </rPr>
      <t>빨간색 글씨</t>
    </r>
    <r>
      <rPr>
        <sz val="10"/>
        <color theme="1"/>
        <rFont val="맑은 고딕"/>
        <family val="3"/>
        <charset val="129"/>
      </rPr>
      <t>는 예시 및 설명입니다. 
        작성시, 예시와 설명은 지워주시고 지원사업 기관
        실정에 맞는 내용으로 바꿔주시면 됩니다. 
        글자색도 검은색으로 변경해주시면 됩니다.</t>
    </r>
    <phoneticPr fontId="1" type="noConversion"/>
  </si>
  <si>
    <t>예산 세부계획(안)</t>
    <phoneticPr fontId="1" type="noConversion"/>
  </si>
  <si>
    <t>운영비</t>
    <phoneticPr fontId="1" type="noConversion"/>
  </si>
  <si>
    <t>항</t>
    <phoneticPr fontId="1" type="noConversion"/>
  </si>
  <si>
    <t>목</t>
    <phoneticPr fontId="1" type="noConversion"/>
  </si>
  <si>
    <t>세목</t>
    <phoneticPr fontId="1" type="noConversion"/>
  </si>
  <si>
    <t>세부산출내역</t>
    <phoneticPr fontId="1" type="noConversion"/>
  </si>
  <si>
    <t>전체사업예산</t>
    <phoneticPr fontId="1" type="noConversion"/>
  </si>
  <si>
    <t>신청예산</t>
    <phoneticPr fontId="1" type="noConversion"/>
  </si>
  <si>
    <t>자부담</t>
    <phoneticPr fontId="1" type="noConversion"/>
  </si>
  <si>
    <t>총계</t>
    <phoneticPr fontId="1" type="noConversion"/>
  </si>
  <si>
    <t>총계</t>
    <phoneticPr fontId="1" type="noConversion"/>
  </si>
  <si>
    <t>악기구입비</t>
    <phoneticPr fontId="1" type="noConversion"/>
  </si>
  <si>
    <t>수용비 및 수수료</t>
    <phoneticPr fontId="1" type="noConversion"/>
  </si>
  <si>
    <t>강사료</t>
    <phoneticPr fontId="1" type="noConversion"/>
  </si>
  <si>
    <t>합주비</t>
    <phoneticPr fontId="1" type="noConversion"/>
  </si>
  <si>
    <t>연주회비</t>
    <phoneticPr fontId="1" type="noConversion"/>
  </si>
  <si>
    <t>문화체험활동비</t>
    <phoneticPr fontId="1" type="noConversion"/>
  </si>
  <si>
    <t>소계</t>
    <phoneticPr fontId="1" type="noConversion"/>
  </si>
  <si>
    <t>운영비</t>
    <phoneticPr fontId="1" type="noConversion"/>
  </si>
  <si>
    <t>사업비</t>
    <phoneticPr fontId="1" type="noConversion"/>
  </si>
  <si>
    <t>자부담 재원</t>
    <phoneticPr fontId="1" type="noConversion"/>
  </si>
  <si>
    <t>비율(%)</t>
    <phoneticPr fontId="1" type="noConversion"/>
  </si>
  <si>
    <t>자체예산</t>
    <phoneticPr fontId="1" type="noConversion"/>
  </si>
  <si>
    <t>참여자 회비</t>
    <phoneticPr fontId="1" type="noConversion"/>
  </si>
  <si>
    <t>(단위: 원)</t>
    <phoneticPr fontId="1" type="noConversion"/>
  </si>
  <si>
    <t>장애
아동
청소년
문화예술
지원
사업비</t>
    <phoneticPr fontId="1" type="noConversion"/>
  </si>
  <si>
    <r>
      <t>원
(</t>
    </r>
    <r>
      <rPr>
        <sz val="12"/>
        <color rgb="FFFF0000"/>
        <rFont val="맑은 고딕"/>
        <family val="3"/>
        <charset val="129"/>
        <scheme val="minor"/>
      </rPr>
      <t>00</t>
    </r>
    <r>
      <rPr>
        <sz val="12"/>
        <color theme="1"/>
        <rFont val="맑은 고딕"/>
        <family val="3"/>
        <charset val="129"/>
        <scheme val="minor"/>
      </rPr>
      <t>%)</t>
    </r>
    <phoneticPr fontId="1" type="noConversion"/>
  </si>
  <si>
    <r>
      <t>원
(</t>
    </r>
    <r>
      <rPr>
        <sz val="12"/>
        <color rgb="FFFF0000"/>
        <rFont val="맑은 고딕"/>
        <family val="3"/>
        <charset val="129"/>
        <scheme val="minor"/>
      </rPr>
      <t>00</t>
    </r>
    <r>
      <rPr>
        <sz val="12"/>
        <color theme="1"/>
        <rFont val="맑은 고딕"/>
        <family val="3"/>
        <charset val="129"/>
        <scheme val="minor"/>
      </rPr>
      <t>%)</t>
    </r>
    <phoneticPr fontId="1" type="noConversion"/>
  </si>
  <si>
    <t xml:space="preserve"> 예) 6,000,000원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</si>
</sst>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5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13" fillId="5" borderId="1" xfId="2" applyFont="1" applyFill="1" applyBorder="1" applyAlignment="1">
      <alignment vertical="center"/>
    </xf>
    <xf numFmtId="9" fontId="13" fillId="5" borderId="1" xfId="1" applyFont="1" applyFill="1" applyBorder="1" applyAlignment="1">
      <alignment vertical="center"/>
    </xf>
    <xf numFmtId="9" fontId="12" fillId="0" borderId="1" xfId="1" applyFont="1" applyBorder="1">
      <alignment vertical="center"/>
    </xf>
    <xf numFmtId="0" fontId="13" fillId="5" borderId="2" xfId="0" applyFont="1" applyFill="1" applyBorder="1" applyAlignment="1">
      <alignment vertical="center"/>
    </xf>
    <xf numFmtId="41" fontId="13" fillId="3" borderId="1" xfId="2" applyFont="1" applyFill="1" applyBorder="1" applyAlignment="1">
      <alignment vertical="center"/>
    </xf>
    <xf numFmtId="9" fontId="13" fillId="3" borderId="1" xfId="1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/>
    </xf>
    <xf numFmtId="41" fontId="13" fillId="6" borderId="4" xfId="2" applyFont="1" applyFill="1" applyBorder="1" applyAlignment="1">
      <alignment vertical="center"/>
    </xf>
    <xf numFmtId="9" fontId="13" fillId="6" borderId="4" xfId="1" applyFont="1" applyFill="1" applyBorder="1" applyAlignment="1">
      <alignment vertical="center"/>
    </xf>
    <xf numFmtId="9" fontId="12" fillId="6" borderId="4" xfId="1" applyFont="1" applyFill="1" applyBorder="1">
      <alignment vertical="center"/>
    </xf>
    <xf numFmtId="0" fontId="4" fillId="6" borderId="5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9" fillId="5" borderId="11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view="pageBreakPreview" zoomScale="70" zoomScaleNormal="70" zoomScaleSheetLayoutView="70" workbookViewId="0">
      <selection activeCell="F12" sqref="F12"/>
    </sheetView>
  </sheetViews>
  <sheetFormatPr defaultRowHeight="16.5" x14ac:dyDescent="0.3"/>
  <cols>
    <col min="1" max="1" width="12.125" customWidth="1"/>
    <col min="2" max="2" width="8.875" customWidth="1"/>
    <col min="3" max="3" width="19" customWidth="1"/>
    <col min="4" max="4" width="27" customWidth="1"/>
    <col min="5" max="5" width="20.75" customWidth="1"/>
    <col min="6" max="6" width="18.25" customWidth="1"/>
    <col min="7" max="7" width="14.25" customWidth="1"/>
    <col min="8" max="8" width="16.125" customWidth="1"/>
    <col min="9" max="9" width="12.125" customWidth="1"/>
    <col min="10" max="10" width="16" customWidth="1"/>
  </cols>
  <sheetData>
    <row r="1" spans="1:10" ht="63.75" customHeight="1" thickBot="1" x14ac:dyDescent="0.35">
      <c r="A1" s="28" t="s">
        <v>3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8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10" ht="41.25" customHeight="1" x14ac:dyDescent="0.3">
      <c r="A3" s="45" t="s">
        <v>0</v>
      </c>
      <c r="B3" s="46"/>
      <c r="C3" s="38" t="s">
        <v>31</v>
      </c>
      <c r="D3" s="3" t="s">
        <v>1</v>
      </c>
      <c r="E3" s="25" t="s">
        <v>29</v>
      </c>
      <c r="F3" s="7"/>
      <c r="G3" s="27" t="s">
        <v>2</v>
      </c>
      <c r="H3" s="27"/>
      <c r="I3" s="27"/>
      <c r="J3" s="27"/>
    </row>
    <row r="4" spans="1:10" ht="41.25" customHeight="1" thickBot="1" x14ac:dyDescent="0.35">
      <c r="A4" s="47"/>
      <c r="B4" s="48"/>
      <c r="C4" s="39"/>
      <c r="D4" s="4" t="s">
        <v>4</v>
      </c>
      <c r="E4" s="26" t="s">
        <v>30</v>
      </c>
      <c r="F4" s="7"/>
      <c r="G4" s="27"/>
      <c r="H4" s="27"/>
      <c r="I4" s="27"/>
      <c r="J4" s="27"/>
    </row>
    <row r="5" spans="1:10" ht="18" customHeight="1" thickBot="1" x14ac:dyDescent="0.35">
      <c r="A5" s="5"/>
      <c r="B5" s="5"/>
      <c r="C5" s="5"/>
      <c r="D5" s="5"/>
      <c r="E5" s="5"/>
      <c r="F5" s="5"/>
      <c r="G5" s="5"/>
      <c r="H5" s="5"/>
      <c r="I5" s="2"/>
      <c r="J5" s="24" t="s">
        <v>27</v>
      </c>
    </row>
    <row r="6" spans="1:10" ht="38.25" customHeight="1" x14ac:dyDescent="0.3">
      <c r="A6" s="42" t="s">
        <v>5</v>
      </c>
      <c r="B6" s="40" t="s">
        <v>6</v>
      </c>
      <c r="C6" s="40" t="s">
        <v>7</v>
      </c>
      <c r="D6" s="40" t="s">
        <v>8</v>
      </c>
      <c r="E6" s="40" t="s">
        <v>9</v>
      </c>
      <c r="F6" s="40" t="s">
        <v>10</v>
      </c>
      <c r="G6" s="40"/>
      <c r="H6" s="40" t="s">
        <v>11</v>
      </c>
      <c r="I6" s="40"/>
      <c r="J6" s="41"/>
    </row>
    <row r="7" spans="1:10" ht="38.25" customHeight="1" thickBot="1" x14ac:dyDescent="0.35">
      <c r="A7" s="43"/>
      <c r="B7" s="44"/>
      <c r="C7" s="44"/>
      <c r="D7" s="44"/>
      <c r="E7" s="44"/>
      <c r="F7" s="8" t="s">
        <v>12</v>
      </c>
      <c r="G7" s="8" t="s">
        <v>24</v>
      </c>
      <c r="H7" s="8" t="s">
        <v>13</v>
      </c>
      <c r="I7" s="8" t="s">
        <v>24</v>
      </c>
      <c r="J7" s="9" t="s">
        <v>23</v>
      </c>
    </row>
    <row r="8" spans="1:10" ht="38.25" customHeight="1" thickTop="1" x14ac:dyDescent="0.3">
      <c r="A8" s="31" t="s">
        <v>28</v>
      </c>
      <c r="B8" s="36" t="s">
        <v>21</v>
      </c>
      <c r="C8" s="10" t="s">
        <v>14</v>
      </c>
      <c r="D8" s="11"/>
      <c r="E8" s="12">
        <v>1000000</v>
      </c>
      <c r="F8" s="12">
        <v>400000</v>
      </c>
      <c r="G8" s="13">
        <f>F8/$F$10</f>
        <v>0.44444444444444442</v>
      </c>
      <c r="H8" s="12">
        <v>600000</v>
      </c>
      <c r="I8" s="14">
        <f>H8/$H$10</f>
        <v>1</v>
      </c>
      <c r="J8" s="15"/>
    </row>
    <row r="9" spans="1:10" ht="38.25" customHeight="1" x14ac:dyDescent="0.3">
      <c r="A9" s="32"/>
      <c r="B9" s="36"/>
      <c r="C9" s="10" t="s">
        <v>15</v>
      </c>
      <c r="D9" s="11"/>
      <c r="E9" s="12">
        <v>1000000</v>
      </c>
      <c r="F9" s="12">
        <v>500000</v>
      </c>
      <c r="G9" s="13">
        <f>F9/$F$10</f>
        <v>0.55555555555555558</v>
      </c>
      <c r="H9" s="12"/>
      <c r="I9" s="14"/>
      <c r="J9" s="15"/>
    </row>
    <row r="10" spans="1:10" ht="38.25" customHeight="1" x14ac:dyDescent="0.3">
      <c r="A10" s="32"/>
      <c r="B10" s="36"/>
      <c r="C10" s="36" t="s">
        <v>20</v>
      </c>
      <c r="D10" s="36"/>
      <c r="E10" s="16">
        <f>SUM(E8:E9)</f>
        <v>2000000</v>
      </c>
      <c r="F10" s="16">
        <f>SUM(F8:F9)</f>
        <v>900000</v>
      </c>
      <c r="G10" s="17">
        <f>SUM(G8:G9)</f>
        <v>1</v>
      </c>
      <c r="H10" s="16">
        <f t="shared" ref="H10:I10" si="0">SUM(H8:H9)</f>
        <v>600000</v>
      </c>
      <c r="I10" s="17">
        <f t="shared" si="0"/>
        <v>1</v>
      </c>
      <c r="J10" s="18"/>
    </row>
    <row r="11" spans="1:10" ht="38.25" customHeight="1" x14ac:dyDescent="0.3">
      <c r="A11" s="32"/>
      <c r="B11" s="36" t="s">
        <v>22</v>
      </c>
      <c r="C11" s="10" t="s">
        <v>16</v>
      </c>
      <c r="D11" s="11"/>
      <c r="E11" s="12">
        <v>1000000</v>
      </c>
      <c r="F11" s="12">
        <v>400000</v>
      </c>
      <c r="G11" s="13">
        <f>F11/$F$15</f>
        <v>0.18181818181818182</v>
      </c>
      <c r="H11" s="12">
        <v>600000</v>
      </c>
      <c r="I11" s="14">
        <f>H11/$H$15</f>
        <v>0.33333333333333331</v>
      </c>
      <c r="J11" s="19"/>
    </row>
    <row r="12" spans="1:10" ht="38.25" customHeight="1" x14ac:dyDescent="0.3">
      <c r="A12" s="32"/>
      <c r="B12" s="36"/>
      <c r="C12" s="10" t="s">
        <v>17</v>
      </c>
      <c r="D12" s="11"/>
      <c r="E12" s="12">
        <v>1000000</v>
      </c>
      <c r="F12" s="12">
        <v>500000</v>
      </c>
      <c r="G12" s="13">
        <f t="shared" ref="G12:G14" si="1">F12/$F$15</f>
        <v>0.22727272727272727</v>
      </c>
      <c r="H12" s="12">
        <v>500000</v>
      </c>
      <c r="I12" s="14">
        <f t="shared" ref="I12:I14" si="2">H12/$H$15</f>
        <v>0.27777777777777779</v>
      </c>
      <c r="J12" s="19" t="s">
        <v>25</v>
      </c>
    </row>
    <row r="13" spans="1:10" ht="38.25" customHeight="1" x14ac:dyDescent="0.3">
      <c r="A13" s="32"/>
      <c r="B13" s="36"/>
      <c r="C13" s="10" t="s">
        <v>18</v>
      </c>
      <c r="D13" s="11"/>
      <c r="E13" s="12">
        <v>1000000</v>
      </c>
      <c r="F13" s="12">
        <v>600000</v>
      </c>
      <c r="G13" s="13">
        <f t="shared" si="1"/>
        <v>0.27272727272727271</v>
      </c>
      <c r="H13" s="12">
        <v>400000</v>
      </c>
      <c r="I13" s="14">
        <f t="shared" si="2"/>
        <v>0.22222222222222221</v>
      </c>
      <c r="J13" s="19"/>
    </row>
    <row r="14" spans="1:10" ht="38.25" customHeight="1" x14ac:dyDescent="0.3">
      <c r="A14" s="32"/>
      <c r="B14" s="36"/>
      <c r="C14" s="10" t="s">
        <v>19</v>
      </c>
      <c r="D14" s="11"/>
      <c r="E14" s="12">
        <v>1000000</v>
      </c>
      <c r="F14" s="12">
        <v>700000</v>
      </c>
      <c r="G14" s="13">
        <f t="shared" si="1"/>
        <v>0.31818181818181818</v>
      </c>
      <c r="H14" s="12">
        <v>300000</v>
      </c>
      <c r="I14" s="14">
        <f t="shared" si="2"/>
        <v>0.16666666666666666</v>
      </c>
      <c r="J14" s="19" t="s">
        <v>26</v>
      </c>
    </row>
    <row r="15" spans="1:10" ht="38.25" customHeight="1" x14ac:dyDescent="0.3">
      <c r="A15" s="32"/>
      <c r="B15" s="36"/>
      <c r="C15" s="34" t="s">
        <v>20</v>
      </c>
      <c r="D15" s="35"/>
      <c r="E15" s="16">
        <f>SUM(E11:E14)</f>
        <v>4000000</v>
      </c>
      <c r="F15" s="16">
        <f>SUM(F11:F14)</f>
        <v>2200000</v>
      </c>
      <c r="G15" s="17">
        <f t="shared" ref="G15" si="3">SUM(G11:G14)</f>
        <v>1</v>
      </c>
      <c r="H15" s="16">
        <f>SUM(H11:H14)</f>
        <v>1800000</v>
      </c>
      <c r="I15" s="17">
        <f>SUM(I11:I14)</f>
        <v>1</v>
      </c>
      <c r="J15" s="18"/>
    </row>
    <row r="16" spans="1:10" ht="38.25" customHeight="1" thickBot="1" x14ac:dyDescent="0.35">
      <c r="A16" s="33"/>
      <c r="B16" s="37" t="s">
        <v>13</v>
      </c>
      <c r="C16" s="37"/>
      <c r="D16" s="37"/>
      <c r="E16" s="20">
        <f>SUM(E10,E15)</f>
        <v>6000000</v>
      </c>
      <c r="F16" s="20">
        <f>SUM(F10,F15)</f>
        <v>3100000</v>
      </c>
      <c r="G16" s="21">
        <f>F16/SUM(F16,H16)</f>
        <v>0.5636363636363636</v>
      </c>
      <c r="H16" s="20">
        <f>SUM(H10,H15)</f>
        <v>2400000</v>
      </c>
      <c r="I16" s="22">
        <f>H16/SUM(F16,H16)</f>
        <v>0.43636363636363634</v>
      </c>
      <c r="J16" s="23"/>
    </row>
    <row r="17" spans="1:10" ht="18" customHeight="1" x14ac:dyDescent="0.3">
      <c r="A17" s="5"/>
      <c r="B17" s="5"/>
      <c r="C17" s="5"/>
      <c r="D17" s="5"/>
      <c r="E17" s="5"/>
      <c r="F17" s="5"/>
      <c r="G17" s="5"/>
      <c r="H17" s="5"/>
      <c r="I17" s="2"/>
      <c r="J17" s="5"/>
    </row>
    <row r="18" spans="1:10" ht="12.75" customHeight="1" x14ac:dyDescent="0.3">
      <c r="A18" s="6"/>
      <c r="B18" s="6"/>
      <c r="C18" s="6"/>
      <c r="D18" s="6"/>
      <c r="E18" s="6"/>
      <c r="F18" s="6"/>
      <c r="G18" s="6"/>
      <c r="H18" s="6"/>
    </row>
    <row r="19" spans="1:10" ht="18.75" hidden="1" customHeight="1" x14ac:dyDescent="0.3">
      <c r="A19" s="6"/>
      <c r="B19" s="6"/>
      <c r="C19" s="6"/>
      <c r="D19" s="6"/>
      <c r="E19" s="6"/>
      <c r="F19" s="6"/>
      <c r="G19" s="6"/>
      <c r="H19" s="6"/>
    </row>
  </sheetData>
  <mergeCells count="17">
    <mergeCell ref="A3:B4"/>
    <mergeCell ref="G3:J4"/>
    <mergeCell ref="A1:J1"/>
    <mergeCell ref="A8:A16"/>
    <mergeCell ref="C15:D15"/>
    <mergeCell ref="B8:B10"/>
    <mergeCell ref="C10:D10"/>
    <mergeCell ref="B11:B15"/>
    <mergeCell ref="B16:D16"/>
    <mergeCell ref="C3:C4"/>
    <mergeCell ref="F6:G6"/>
    <mergeCell ref="H6:J6"/>
    <mergeCell ref="A6:A7"/>
    <mergeCell ref="B6:B7"/>
    <mergeCell ref="C6:C7"/>
    <mergeCell ref="D6:D7"/>
    <mergeCell ref="E6:E7"/>
  </mergeCells>
  <phoneticPr fontId="1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2020 예산</vt:lpstr>
      <vt:lpstr>'2020 예산'!Print_Area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김현주</dc:creator>
  <cp:lastModifiedBy>Windows User</cp:lastModifiedBy>
  <cp:lastPrinted>2019-11-08T01:22:40Z</cp:lastPrinted>
  <dcterms:created xsi:type="dcterms:W3CDTF">2013-10-16T04:49:28Z</dcterms:created>
  <dcterms:modified xsi:type="dcterms:W3CDTF">2019-11-08T01:22:48Z</dcterms:modified>
</cp:coreProperties>
</file>